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emilymertens/Downloads/"/>
    </mc:Choice>
  </mc:AlternateContent>
  <xr:revisionPtr revIDLastSave="0" documentId="13_ncr:1_{CB505A1B-8B8B-B64A-B927-C8D9A5B852F4}" xr6:coauthVersionLast="36" xr6:coauthVersionMax="45" xr10:uidLastSave="{00000000-0000-0000-0000-000000000000}"/>
  <bookViews>
    <workbookView xWindow="780" yWindow="780" windowWidth="15560" windowHeight="10580" tabRatio="706" firstSheet="1" activeTab="1" xr2:uid="{00000000-000D-0000-FFFF-FFFF00000000}"/>
  </bookViews>
  <sheets>
    <sheet name="Identification" sheetId="5" r:id="rId1"/>
    <sheet name="Portfolio Reporting" sheetId="4" r:id="rId2"/>
    <sheet name="Monthly CF forecasts" sheetId="1" r:id="rId3"/>
    <sheet name="Ad Hoc Lenders Update" sheetId="3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28" i="1"/>
  <c r="C30" i="1"/>
  <c r="C32" i="1"/>
  <c r="D7" i="1"/>
  <c r="D19" i="1"/>
  <c r="D28" i="1"/>
  <c r="D30" i="1"/>
  <c r="D32" i="1"/>
  <c r="F7" i="1"/>
  <c r="F28" i="1"/>
  <c r="F19" i="1"/>
  <c r="F30" i="1"/>
  <c r="F32" i="1"/>
  <c r="G7" i="1"/>
  <c r="G28" i="1"/>
  <c r="G19" i="1"/>
  <c r="G30" i="1"/>
  <c r="G32" i="1"/>
  <c r="H7" i="1"/>
  <c r="H28" i="1"/>
  <c r="H19" i="1"/>
  <c r="H30" i="1"/>
  <c r="H32" i="1"/>
  <c r="I7" i="1"/>
  <c r="I28" i="1"/>
  <c r="I19" i="1"/>
  <c r="I30" i="1"/>
  <c r="I32" i="1"/>
  <c r="F36" i="1"/>
  <c r="G36" i="1"/>
  <c r="H36" i="1"/>
  <c r="I36" i="1"/>
  <c r="J28" i="1"/>
  <c r="J19" i="1"/>
  <c r="J30" i="1"/>
  <c r="J36" i="1"/>
  <c r="K28" i="1"/>
  <c r="K19" i="1"/>
  <c r="K30" i="1"/>
  <c r="K36" i="1"/>
  <c r="J7" i="1"/>
  <c r="J32" i="1"/>
  <c r="K7" i="1"/>
  <c r="K32" i="1"/>
  <c r="D5" i="1"/>
  <c r="F5" i="1"/>
  <c r="G5" i="1"/>
  <c r="H5" i="1"/>
  <c r="I5" i="1"/>
  <c r="J5" i="1"/>
  <c r="K5" i="1"/>
  <c r="C5" i="1"/>
</calcChain>
</file>

<file path=xl/sharedStrings.xml><?xml version="1.0" encoding="utf-8"?>
<sst xmlns="http://schemas.openxmlformats.org/spreadsheetml/2006/main" count="125" uniqueCount="111">
  <si>
    <t>Unencumbered cash at hand at the begining of the period</t>
  </si>
  <si>
    <t>Value of loans to be disbursed</t>
  </si>
  <si>
    <t>Repayment of deposits to clients</t>
  </si>
  <si>
    <t xml:space="preserve">Operational expenses </t>
  </si>
  <si>
    <t>Total outflows</t>
  </si>
  <si>
    <t>INFLOWS</t>
  </si>
  <si>
    <t>Value of loans to be collected/recovered</t>
  </si>
  <si>
    <t>Total Inflows</t>
  </si>
  <si>
    <t>CASH flow forecast</t>
  </si>
  <si>
    <t>Cumulative liquidity reserve in case of full realization of the pipeline</t>
  </si>
  <si>
    <t>OUTFLOWS</t>
  </si>
  <si>
    <t>Others</t>
  </si>
  <si>
    <t>Interest repayment on finanical debts</t>
  </si>
  <si>
    <t>LOCAL debt obligations (New/RO)</t>
  </si>
  <si>
    <t>INTERNATIONAL debt obligations (New/RO)</t>
  </si>
  <si>
    <t>Cumulative Cash at the end of the period</t>
  </si>
  <si>
    <t>Principal repayment of financial debts</t>
  </si>
  <si>
    <t>Customer deposit increase</t>
  </si>
  <si>
    <t>Current</t>
  </si>
  <si>
    <t>Forecasts</t>
  </si>
  <si>
    <t>Number of FTEs</t>
  </si>
  <si>
    <t>LIQUIDITY FORECASTS</t>
  </si>
  <si>
    <t>as % of short term liabilities (12m)</t>
  </si>
  <si>
    <t>as % of short term liabilities (3m)</t>
  </si>
  <si>
    <t>Liquidity Forecasts</t>
  </si>
  <si>
    <t>Portfolio quality</t>
  </si>
  <si>
    <t>Operations and Portfolio update</t>
  </si>
  <si>
    <t>Contact Person 1</t>
  </si>
  <si>
    <t>Contact Person 2</t>
  </si>
  <si>
    <t>Company Name</t>
  </si>
  <si>
    <t>Completed by</t>
  </si>
  <si>
    <t>As of Date</t>
  </si>
  <si>
    <t>Liability</t>
  </si>
  <si>
    <t xml:space="preserve">Outstanding balance </t>
  </si>
  <si>
    <t>Covenants status</t>
  </si>
  <si>
    <t>Covid19 Concessions</t>
  </si>
  <si>
    <t>Name of Creditor</t>
  </si>
  <si>
    <t>Origination date</t>
  </si>
  <si>
    <t>Security</t>
  </si>
  <si>
    <t>As of end March 2020 (in reporting currency)</t>
  </si>
  <si>
    <t>Feb-March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</si>
  <si>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</si>
  <si>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</si>
  <si>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</si>
  <si>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</si>
  <si>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</si>
  <si>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</si>
  <si>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</si>
  <si>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</si>
  <si>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</si>
  <si>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 2021</t>
  </si>
  <si>
    <t>&gt;2021</t>
  </si>
  <si>
    <t>Total</t>
  </si>
  <si>
    <t>Check</t>
  </si>
  <si>
    <t>Compliance</t>
  </si>
  <si>
    <t>Waived</t>
  </si>
  <si>
    <t>Payment holiday discussed</t>
  </si>
  <si>
    <t>Payment holiday agreed</t>
  </si>
  <si>
    <t>Creditor 1</t>
  </si>
  <si>
    <t>Unsecured</t>
  </si>
  <si>
    <t>Yes</t>
  </si>
  <si>
    <t>N/A</t>
  </si>
  <si>
    <t>Secured</t>
  </si>
  <si>
    <t>No</t>
  </si>
  <si>
    <t>Creditor 2</t>
  </si>
  <si>
    <t>….</t>
  </si>
  <si>
    <t xml:space="preserve">Complete the funding table describe alterations to the terms of existing funding that you may be discussing, for example extended grace periods, reduction of principal repayments, prepayments etc.
</t>
  </si>
  <si>
    <t>Currency</t>
  </si>
  <si>
    <t>Liquidity</t>
  </si>
  <si>
    <t>Reporting Currency</t>
  </si>
  <si>
    <t>Reporting Unit</t>
  </si>
  <si>
    <t>Gross Loan Portfolio at the end of the period</t>
  </si>
  <si>
    <t>Deposits amount at the end of the period</t>
  </si>
  <si>
    <t>Portfolio and operations</t>
  </si>
  <si>
    <t>3. Please provide a update on the management measures taken in the light of COVID-19 impact or key measures you anticipate to put in place in the coming days.</t>
  </si>
  <si>
    <t>1-15 April</t>
  </si>
  <si>
    <t>16-30 April</t>
  </si>
  <si>
    <t>% collections as per normal schedule</t>
  </si>
  <si>
    <t>Type of investor</t>
  </si>
  <si>
    <t>DFI</t>
  </si>
  <si>
    <t>MIV</t>
  </si>
  <si>
    <t>Local lender</t>
  </si>
  <si>
    <t>Shareholder loan</t>
  </si>
  <si>
    <t>Payment to shareholders (dividends, royalties, management fees, etc)</t>
  </si>
  <si>
    <t>1-15 May</t>
  </si>
  <si>
    <t>1-15 June</t>
  </si>
  <si>
    <t>16-30 June</t>
  </si>
  <si>
    <t>16-31 May</t>
  </si>
  <si>
    <t>Disbursments amount over the period</t>
  </si>
  <si>
    <t>Net deposits (outflows) inflow amount over the period</t>
  </si>
  <si>
    <t>1-15 July</t>
  </si>
  <si>
    <t>Unencumbered cash and liquid assets at the end of the period</t>
  </si>
  <si>
    <t>% Portfolio rescheduled or under covid moratorium  at the end of the period</t>
  </si>
  <si>
    <t>16-31 July</t>
  </si>
  <si>
    <t>1-15 August</t>
  </si>
  <si>
    <t>16-31 August</t>
  </si>
  <si>
    <t>% Portfolio at Risk 1 day at the end of the period</t>
  </si>
  <si>
    <t>% Portfolio at Risk 30 day at the end of the period</t>
  </si>
  <si>
    <t>% of branches operating/open</t>
  </si>
  <si>
    <t>Date of Reporting</t>
  </si>
  <si>
    <t>Funding Pipeline (for which you received at least a term sheet)</t>
  </si>
  <si>
    <t>Repayment schedules (principal repayments, in reporting currency)</t>
  </si>
  <si>
    <t>Current data</t>
  </si>
  <si>
    <t>Principal collections amount over the period</t>
  </si>
  <si>
    <t>Interest collections amount over the period</t>
  </si>
  <si>
    <t>Frequency of reporting to be adjusted on need basis, not more than biweekly</t>
  </si>
  <si>
    <t xml:space="preserve">1. Please provide an update of the measures taken by the government to prevent the spread of COVID-19 (such as quarantine, lockdown, school closures, etc) and measures taken to support the MSME and the financial sector. </t>
  </si>
  <si>
    <t>2. Please provide an update on current operations and disruptions linked to the COVID-19 crisis? What operational challenges is your organization currently facing?</t>
  </si>
  <si>
    <r>
      <t xml:space="preserve">4. Do you anticipate any liquidity shortage and is your funding plan on track? </t>
    </r>
    <r>
      <rPr>
        <u/>
        <sz val="11"/>
        <color theme="1"/>
        <rFont val="Calibri"/>
        <family val="2"/>
      </rPr>
      <t>Have you engaged in any discussion with your partners on restructuring your debt obligations? Have you experienced any cancellation of debt commitments?</t>
    </r>
  </si>
  <si>
    <r>
      <t xml:space="preserve">5. </t>
    </r>
    <r>
      <rPr>
        <b/>
        <i/>
        <u/>
        <sz val="11"/>
        <color theme="1"/>
        <rFont val="Calibri"/>
        <family val="2"/>
      </rPr>
      <t>(Update if relevant)</t>
    </r>
    <r>
      <rPr>
        <b/>
        <u/>
        <sz val="11"/>
        <color theme="1"/>
        <rFont val="Calibri"/>
        <family val="2"/>
      </rPr>
      <t xml:space="preserve"> Do you anticipate any solvency issue or would require a capital increase?</t>
    </r>
    <r>
      <rPr>
        <u/>
        <sz val="11"/>
        <color theme="1"/>
        <rFont val="Calibri"/>
        <family val="2"/>
      </rPr>
      <t xml:space="preserve"> Update on any capital support you may be discussion with your shareholders/founders/ associated foundations.</t>
    </r>
  </si>
  <si>
    <t>Details of covenants status and agreed holidays/renovation/tops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</si>
</sst>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409]mmm\-yy;@"/>
    <numFmt numFmtId="166" formatCode="#,##0.00_ ;[Red]\-#,##0.00\ "/>
    <numFmt numFmtId="167" formatCode="#,##0_ ;[Red]\-#,##0\ "/>
    <numFmt numFmtId="168" formatCode="_-* #,##0.00\ _€_-;\-* #,##0.00\ _€_-;_-* &quot;-&quot;??\ _€_-;_-@_-"/>
    <numFmt numFmtId="169" formatCode="_-* #,##0_-;\-* #,##0_-;_-* &quot;-&quot;??_-;_-@_-"/>
  </numFmts>
  <fonts count="2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Genev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0" borderId="1" applyNumberFormat="0" applyFill="0" applyBorder="0" applyAlignment="0" applyProtection="0">
      <alignment wrapText="1"/>
    </xf>
    <xf numFmtId="0" fontId="2" fillId="0" borderId="0"/>
    <xf numFmtId="168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0" xfId="2" applyFont="1" applyFill="1"/>
    <xf numFmtId="167" fontId="5" fillId="0" borderId="0" xfId="2" applyNumberFormat="1" applyFont="1" applyFill="1"/>
    <xf numFmtId="0" fontId="6" fillId="0" borderId="2" xfId="2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top" wrapText="1"/>
    </xf>
    <xf numFmtId="0" fontId="6" fillId="0" borderId="2" xfId="0" quotePrefix="1" applyFont="1" applyFill="1" applyBorder="1" applyAlignment="1">
      <alignment horizontal="left" wrapText="1"/>
    </xf>
    <xf numFmtId="0" fontId="6" fillId="2" borderId="2" xfId="2" applyFont="1" applyFill="1" applyBorder="1" applyAlignment="1">
      <alignment wrapText="1"/>
    </xf>
    <xf numFmtId="166" fontId="5" fillId="2" borderId="2" xfId="2" applyNumberFormat="1" applyFont="1" applyFill="1" applyBorder="1" applyAlignment="1">
      <alignment shrinkToFit="1"/>
    </xf>
    <xf numFmtId="0" fontId="6" fillId="0" borderId="2" xfId="2" applyFont="1" applyFill="1" applyBorder="1"/>
    <xf numFmtId="0" fontId="6" fillId="0" borderId="2" xfId="0" quotePrefix="1" applyFont="1" applyFill="1" applyBorder="1" applyAlignment="1">
      <alignment wrapText="1"/>
    </xf>
    <xf numFmtId="0" fontId="7" fillId="3" borderId="2" xfId="0" applyFont="1" applyFill="1" applyBorder="1"/>
    <xf numFmtId="0" fontId="8" fillId="3" borderId="3" xfId="2" applyFont="1" applyFill="1" applyBorder="1" applyAlignment="1">
      <alignment wrapText="1"/>
    </xf>
    <xf numFmtId="0" fontId="6" fillId="0" borderId="7" xfId="2" applyFont="1" applyFill="1" applyBorder="1"/>
    <xf numFmtId="0" fontId="6" fillId="0" borderId="4" xfId="2" applyFont="1" applyFill="1" applyBorder="1"/>
    <xf numFmtId="0" fontId="6" fillId="0" borderId="4" xfId="2" applyFont="1" applyFill="1" applyBorder="1" applyAlignment="1">
      <alignment vertical="center"/>
    </xf>
    <xf numFmtId="0" fontId="6" fillId="0" borderId="4" xfId="2" applyFont="1" applyFill="1" applyBorder="1" applyAlignment="1">
      <alignment wrapText="1"/>
    </xf>
    <xf numFmtId="165" fontId="6" fillId="2" borderId="3" xfId="0" applyNumberFormat="1" applyFont="1" applyFill="1" applyBorder="1" applyAlignment="1">
      <alignment horizontal="center"/>
    </xf>
    <xf numFmtId="166" fontId="5" fillId="5" borderId="2" xfId="2" applyNumberFormat="1" applyFont="1" applyFill="1" applyBorder="1" applyAlignment="1" applyProtection="1">
      <alignment shrinkToFit="1"/>
      <protection locked="0"/>
    </xf>
    <xf numFmtId="0" fontId="5" fillId="5" borderId="2" xfId="0" applyFont="1" applyFill="1" applyBorder="1"/>
    <xf numFmtId="3" fontId="5" fillId="5" borderId="2" xfId="2" applyNumberFormat="1" applyFont="1" applyFill="1" applyBorder="1" applyProtection="1">
      <protection locked="0"/>
    </xf>
    <xf numFmtId="167" fontId="5" fillId="5" borderId="2" xfId="2" applyNumberFormat="1" applyFont="1" applyFill="1" applyBorder="1" applyProtection="1">
      <protection locked="0"/>
    </xf>
    <xf numFmtId="166" fontId="5" fillId="5" borderId="4" xfId="2" applyNumberFormat="1" applyFont="1" applyFill="1" applyBorder="1"/>
    <xf numFmtId="166" fontId="5" fillId="2" borderId="4" xfId="2" applyNumberFormat="1" applyFont="1" applyFill="1" applyBorder="1"/>
    <xf numFmtId="0" fontId="4" fillId="6" borderId="0" xfId="0" applyFont="1" applyFill="1"/>
    <xf numFmtId="0" fontId="6" fillId="6" borderId="0" xfId="0" applyFont="1" applyFill="1"/>
    <xf numFmtId="0" fontId="6" fillId="6" borderId="0" xfId="2" applyFont="1" applyFill="1" applyAlignment="1">
      <alignment horizontal="center"/>
    </xf>
    <xf numFmtId="166" fontId="5" fillId="6" borderId="0" xfId="2" applyNumberFormat="1" applyFont="1" applyFill="1" applyBorder="1" applyAlignment="1">
      <alignment shrinkToFit="1"/>
    </xf>
    <xf numFmtId="0" fontId="6" fillId="6" borderId="0" xfId="2" applyFont="1" applyFill="1"/>
    <xf numFmtId="0" fontId="4" fillId="6" borderId="0" xfId="0" applyFont="1" applyFill="1" applyBorder="1"/>
    <xf numFmtId="0" fontId="10" fillId="0" borderId="2" xfId="2" applyFont="1" applyFill="1" applyBorder="1" applyAlignment="1">
      <alignment horizontal="right"/>
    </xf>
    <xf numFmtId="0" fontId="6" fillId="0" borderId="0" xfId="2" applyFont="1" applyFill="1" applyBorder="1" applyAlignment="1">
      <alignment wrapText="1"/>
    </xf>
    <xf numFmtId="0" fontId="16" fillId="6" borderId="0" xfId="0" applyFont="1" applyFill="1"/>
    <xf numFmtId="0" fontId="0" fillId="6" borderId="0" xfId="0" applyFill="1"/>
    <xf numFmtId="0" fontId="0" fillId="7" borderId="4" xfId="0" applyFont="1" applyFill="1" applyBorder="1" applyAlignment="1">
      <alignment horizontal="center"/>
    </xf>
    <xf numFmtId="0" fontId="0" fillId="5" borderId="8" xfId="0" applyFill="1" applyBorder="1" applyAlignment="1"/>
    <xf numFmtId="0" fontId="0" fillId="5" borderId="6" xfId="0" applyFill="1" applyBorder="1" applyAlignment="1"/>
    <xf numFmtId="0" fontId="15" fillId="0" borderId="9" xfId="0" applyFont="1" applyBorder="1"/>
    <xf numFmtId="0" fontId="0" fillId="0" borderId="10" xfId="0" applyBorder="1"/>
    <xf numFmtId="0" fontId="0" fillId="0" borderId="10" xfId="0" applyBorder="1" applyAlignment="1">
      <alignment horizontal="right"/>
    </xf>
    <xf numFmtId="169" fontId="15" fillId="0" borderId="10" xfId="0" applyNumberFormat="1" applyFont="1" applyBorder="1"/>
    <xf numFmtId="169" fontId="15" fillId="0" borderId="10" xfId="8" applyNumberFormat="1" applyFont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6" borderId="0" xfId="0" applyFill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0" fillId="2" borderId="17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169" fontId="0" fillId="5" borderId="0" xfId="8" applyNumberFormat="1" applyFont="1" applyFill="1"/>
    <xf numFmtId="169" fontId="15" fillId="5" borderId="0" xfId="8" applyNumberFormat="1" applyFont="1" applyFill="1"/>
    <xf numFmtId="0" fontId="15" fillId="5" borderId="0" xfId="0" applyFont="1" applyFill="1"/>
    <xf numFmtId="0" fontId="0" fillId="2" borderId="16" xfId="0" applyFill="1" applyBorder="1"/>
    <xf numFmtId="0" fontId="0" fillId="5" borderId="2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0" fillId="0" borderId="22" xfId="0" applyBorder="1" applyAlignment="1">
      <alignment horizont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165" fontId="6" fillId="2" borderId="2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 vertical="center" wrapText="1"/>
    </xf>
    <xf numFmtId="0" fontId="15" fillId="0" borderId="10" xfId="0" applyFont="1" applyBorder="1"/>
    <xf numFmtId="0" fontId="19" fillId="8" borderId="2" xfId="2" applyFont="1" applyFill="1" applyBorder="1" applyAlignment="1">
      <alignment wrapText="1"/>
    </xf>
    <xf numFmtId="0" fontId="20" fillId="6" borderId="0" xfId="0" applyFont="1" applyFill="1"/>
    <xf numFmtId="14" fontId="21" fillId="6" borderId="0" xfId="0" applyNumberFormat="1" applyFont="1" applyFill="1"/>
    <xf numFmtId="166" fontId="5" fillId="5" borderId="2" xfId="0" applyNumberFormat="1" applyFont="1" applyFill="1" applyBorder="1"/>
    <xf numFmtId="167" fontId="5" fillId="6" borderId="0" xfId="2" applyNumberFormat="1" applyFont="1" applyFill="1"/>
    <xf numFmtId="0" fontId="22" fillId="6" borderId="0" xfId="0" applyFont="1" applyFill="1"/>
    <xf numFmtId="0" fontId="6" fillId="6" borderId="0" xfId="2" applyFont="1" applyFill="1" applyBorder="1" applyAlignment="1">
      <alignment horizontal="center"/>
    </xf>
    <xf numFmtId="0" fontId="10" fillId="6" borderId="1" xfId="2" applyFont="1" applyFill="1" applyBorder="1" applyAlignment="1">
      <alignment horizontal="right"/>
    </xf>
    <xf numFmtId="0" fontId="5" fillId="6" borderId="8" xfId="0" applyFont="1" applyFill="1" applyBorder="1"/>
    <xf numFmtId="0" fontId="4" fillId="5" borderId="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1" fillId="6" borderId="0" xfId="0" applyFont="1" applyFill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0" fillId="6" borderId="0" xfId="0" applyFill="1" applyAlignment="1">
      <alignment horizontal="left" vertical="top" wrapText="1"/>
    </xf>
  </cellXfs>
  <cellStyles count="9">
    <cellStyle name="Comma" xfId="8" builtinId="3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Komma_07-05-21 Foreign Currency Exposure" xfId="3" xr:uid="{00000000-0005-0000-0000-000000000000}"/>
    <cellStyle name="Normal" xfId="0" builtinId="0"/>
    <cellStyle name="Normal_Model TRIAS eng def " xfId="2" xr:uid="{00000000-0005-0000-0000-000006000000}"/>
    <cellStyle name="Titre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739E9-ED20-4E43-81F4-1735F248710B}">
  <dimension ref="B2:F9"/>
  <sheetViews>
    <sheetView workbookViewId="0">
      <selection activeCell="C5" sqref="C5"/>
    </sheetView>
  </sheetViews>
  <sheetFormatPr baseColWidth="10" defaultColWidth="8.6640625" defaultRowHeight="15"/>
  <cols>
    <col min="1" max="1" width="8.6640625" style="36"/>
    <col min="2" max="2" width="17.5" style="36" customWidth="1"/>
    <col min="3" max="16384" width="8.6640625" style="36"/>
  </cols>
  <sheetData>
    <row r="2" spans="2:6" ht="16" thickBot="1"/>
    <row r="3" spans="2:6" ht="16" thickBot="1">
      <c r="B3" s="37" t="s">
        <v>29</v>
      </c>
      <c r="C3" s="38"/>
      <c r="D3" s="38"/>
      <c r="E3" s="38"/>
      <c r="F3" s="39"/>
    </row>
    <row r="4" spans="2:6" ht="16" thickBot="1">
      <c r="B4" s="37" t="s">
        <v>30</v>
      </c>
      <c r="C4" s="38"/>
      <c r="D4" s="38"/>
      <c r="E4" s="38"/>
      <c r="F4" s="39"/>
    </row>
    <row r="5" spans="2:6" ht="16" thickBot="1">
      <c r="B5" s="37" t="s">
        <v>31</v>
      </c>
      <c r="C5" s="38"/>
      <c r="D5" s="38"/>
      <c r="E5" s="38"/>
      <c r="F5" s="39"/>
    </row>
    <row r="6" spans="2:6" ht="16" thickBot="1">
      <c r="B6" s="37" t="s">
        <v>69</v>
      </c>
      <c r="C6" s="38"/>
      <c r="D6" s="38"/>
      <c r="E6" s="38"/>
      <c r="F6" s="39"/>
    </row>
    <row r="7" spans="2:6" ht="16" thickBot="1">
      <c r="B7" s="37" t="s">
        <v>70</v>
      </c>
      <c r="C7" s="38"/>
      <c r="D7" s="38"/>
      <c r="E7" s="38"/>
      <c r="F7" s="39"/>
    </row>
    <row r="8" spans="2:6" ht="16" thickBot="1">
      <c r="B8" s="37" t="s">
        <v>27</v>
      </c>
      <c r="C8" s="38"/>
      <c r="D8" s="38"/>
      <c r="E8" s="38"/>
      <c r="F8" s="39"/>
    </row>
    <row r="9" spans="2:6" ht="16" thickBot="1">
      <c r="B9" s="37" t="s">
        <v>28</v>
      </c>
      <c r="C9" s="38"/>
      <c r="D9" s="38"/>
      <c r="E9" s="38"/>
      <c r="F9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2CC7-E717-47E2-9E8A-12A63FF55E12}">
  <dimension ref="A1:N40"/>
  <sheetViews>
    <sheetView tabSelected="1" topLeftCell="A18" zoomScale="72" zoomScaleNormal="75" zoomScalePageLayoutView="75" workbookViewId="0">
      <selection activeCell="E36" sqref="E36"/>
    </sheetView>
  </sheetViews>
  <sheetFormatPr baseColWidth="10" defaultColWidth="0" defaultRowHeight="15"/>
  <cols>
    <col min="1" max="1" width="2.1640625" style="27" customWidth="1"/>
    <col min="2" max="2" width="74.5" style="27" bestFit="1" customWidth="1"/>
    <col min="3" max="6" width="14.33203125" style="27" customWidth="1"/>
    <col min="7" max="8" width="15.1640625" style="27" customWidth="1"/>
    <col min="9" max="12" width="14.5" style="27" customWidth="1"/>
    <col min="13" max="13" width="9.1640625" style="27" customWidth="1"/>
    <col min="14" max="14" width="0" style="27" hidden="1" customWidth="1"/>
    <col min="15" max="16384" width="9.1640625" style="27" hidden="1"/>
  </cols>
  <sheetData>
    <row r="1" spans="1:14" s="1" customForma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>
      <c r="A2" s="27"/>
      <c r="B2" s="35" t="s">
        <v>26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16">
      <c r="A3" s="28"/>
      <c r="B3" s="74" t="s">
        <v>105</v>
      </c>
      <c r="C3" s="81" t="s">
        <v>102</v>
      </c>
      <c r="D3" s="82"/>
      <c r="E3" s="82"/>
      <c r="F3" s="82"/>
      <c r="G3" s="82"/>
      <c r="H3" s="82"/>
      <c r="I3" s="82"/>
      <c r="J3" s="82"/>
      <c r="K3" s="82"/>
      <c r="L3" s="83"/>
      <c r="M3" s="27"/>
      <c r="N3" s="27"/>
    </row>
    <row r="4" spans="1:14" s="1" customFormat="1" ht="16">
      <c r="A4" s="27"/>
      <c r="C4" s="66" t="s">
        <v>75</v>
      </c>
      <c r="D4" s="66" t="s">
        <v>76</v>
      </c>
      <c r="E4" s="66" t="s">
        <v>84</v>
      </c>
      <c r="F4" s="66" t="s">
        <v>87</v>
      </c>
      <c r="G4" s="66" t="s">
        <v>85</v>
      </c>
      <c r="H4" s="66" t="s">
        <v>86</v>
      </c>
      <c r="I4" s="66" t="s">
        <v>90</v>
      </c>
      <c r="J4" s="66" t="s">
        <v>93</v>
      </c>
      <c r="K4" s="66" t="s">
        <v>94</v>
      </c>
      <c r="L4" s="66" t="s">
        <v>95</v>
      </c>
      <c r="M4" s="27"/>
      <c r="N4" s="27"/>
    </row>
    <row r="5" spans="1:14" s="1" customFormat="1" ht="17">
      <c r="A5" s="29"/>
      <c r="B5" s="15" t="s">
        <v>73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27"/>
      <c r="N5" s="27"/>
    </row>
    <row r="6" spans="1:14" s="1" customFormat="1" ht="17">
      <c r="A6" s="29"/>
      <c r="B6" s="69" t="s">
        <v>71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7"/>
      <c r="N6" s="27"/>
    </row>
    <row r="7" spans="1:14" s="1" customFormat="1" ht="17">
      <c r="A7" s="29"/>
      <c r="B7" s="6" t="s">
        <v>104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7"/>
      <c r="N7" s="27"/>
    </row>
    <row r="8" spans="1:14" s="1" customFormat="1" ht="17">
      <c r="A8" s="29"/>
      <c r="B8" s="6" t="s">
        <v>103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7"/>
      <c r="N8" s="27"/>
    </row>
    <row r="9" spans="1:14" s="1" customFormat="1" ht="17">
      <c r="A9" s="29"/>
      <c r="B9" s="6" t="s">
        <v>88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7"/>
      <c r="N9" s="27"/>
    </row>
    <row r="10" spans="1:14" s="1" customFormat="1" ht="17">
      <c r="A10" s="29"/>
      <c r="B10" s="69" t="s">
        <v>72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7"/>
      <c r="N10" s="27"/>
    </row>
    <row r="11" spans="1:14" s="1" customFormat="1" ht="17">
      <c r="A11" s="29"/>
      <c r="B11" s="6" t="s">
        <v>89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7"/>
      <c r="N11" s="27"/>
    </row>
    <row r="12" spans="1:14" s="1" customFormat="1" ht="17">
      <c r="A12" s="29"/>
      <c r="B12" s="69" t="s">
        <v>98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7"/>
      <c r="N12" s="27"/>
    </row>
    <row r="13" spans="1:14" s="1" customFormat="1" ht="17">
      <c r="A13" s="29"/>
      <c r="B13" s="69" t="s">
        <v>20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7"/>
      <c r="N13" s="27"/>
    </row>
    <row r="14" spans="1:14" s="1" customFormat="1" ht="17">
      <c r="A14" s="29"/>
      <c r="B14" s="15" t="s">
        <v>68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7"/>
      <c r="N14" s="27"/>
    </row>
    <row r="15" spans="1:14" s="1" customFormat="1" ht="17">
      <c r="A15" s="29"/>
      <c r="B15" s="6" t="s">
        <v>91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7"/>
      <c r="N15" s="27"/>
    </row>
    <row r="16" spans="1:14" s="1" customFormat="1" ht="17">
      <c r="A16" s="29"/>
      <c r="B16" s="15" t="s">
        <v>25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7"/>
      <c r="N16" s="27"/>
    </row>
    <row r="17" spans="1:14" s="1" customFormat="1" ht="17">
      <c r="A17" s="29"/>
      <c r="B17" s="6" t="s">
        <v>96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7"/>
      <c r="N17" s="27"/>
    </row>
    <row r="18" spans="1:14" s="1" customFormat="1" ht="17">
      <c r="A18" s="29"/>
      <c r="B18" s="6" t="s">
        <v>97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7"/>
      <c r="N18" s="27"/>
    </row>
    <row r="19" spans="1:14" s="1" customFormat="1" ht="17">
      <c r="A19" s="29"/>
      <c r="B19" s="6" t="s">
        <v>92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7"/>
      <c r="N19" s="27"/>
    </row>
    <row r="20" spans="1:14" s="1" customFormat="1" ht="16">
      <c r="A20" s="29"/>
      <c r="B20" s="34"/>
      <c r="C20" s="27"/>
      <c r="D20" s="27"/>
      <c r="E20" s="30"/>
      <c r="F20" s="27"/>
      <c r="G20" s="27"/>
      <c r="H20" s="27"/>
      <c r="I20" s="27"/>
      <c r="J20" s="27"/>
      <c r="K20" s="27"/>
      <c r="L20" s="27"/>
      <c r="M20" s="27"/>
      <c r="N20" s="27"/>
    </row>
    <row r="21" spans="1:14">
      <c r="B21" s="84" t="s">
        <v>106</v>
      </c>
      <c r="C21" s="84"/>
      <c r="D21" s="84"/>
      <c r="E21" s="84"/>
      <c r="F21" s="84"/>
      <c r="G21" s="84"/>
      <c r="H21" s="84"/>
      <c r="I21" s="84"/>
      <c r="J21" s="84"/>
      <c r="K21" s="84"/>
    </row>
    <row r="22" spans="1:14">
      <c r="E22" s="32"/>
    </row>
    <row r="23" spans="1:14">
      <c r="B23" s="78"/>
      <c r="C23" s="79"/>
      <c r="D23" s="79"/>
      <c r="E23" s="79"/>
      <c r="F23" s="79"/>
      <c r="G23" s="79"/>
      <c r="H23" s="79"/>
      <c r="I23" s="79"/>
      <c r="J23" s="79"/>
      <c r="K23" s="80"/>
    </row>
    <row r="24" spans="1:14">
      <c r="E24" s="32"/>
    </row>
    <row r="25" spans="1:14">
      <c r="B25" s="84" t="s">
        <v>107</v>
      </c>
      <c r="C25" s="84"/>
      <c r="D25" s="84"/>
      <c r="E25" s="84"/>
      <c r="F25" s="84"/>
      <c r="G25" s="84"/>
      <c r="H25" s="84"/>
      <c r="I25" s="84"/>
      <c r="J25" s="84"/>
      <c r="K25" s="84"/>
    </row>
    <row r="26" spans="1:14">
      <c r="E26" s="32"/>
    </row>
    <row r="27" spans="1:14">
      <c r="B27" s="78"/>
      <c r="C27" s="79"/>
      <c r="D27" s="79"/>
      <c r="E27" s="79"/>
      <c r="F27" s="79"/>
      <c r="G27" s="79"/>
      <c r="H27" s="79"/>
      <c r="I27" s="79"/>
      <c r="J27" s="79"/>
      <c r="K27" s="80"/>
    </row>
    <row r="28" spans="1:14">
      <c r="E28" s="32"/>
    </row>
    <row r="29" spans="1:14">
      <c r="B29" s="84" t="s">
        <v>74</v>
      </c>
      <c r="C29" s="84"/>
      <c r="D29" s="84"/>
      <c r="E29" s="84"/>
      <c r="F29" s="84"/>
      <c r="G29" s="84"/>
      <c r="H29" s="84"/>
      <c r="I29" s="84"/>
      <c r="J29" s="84"/>
      <c r="K29" s="84"/>
    </row>
    <row r="31" spans="1:14">
      <c r="B31" s="78"/>
      <c r="C31" s="79"/>
      <c r="D31" s="79"/>
      <c r="E31" s="79"/>
      <c r="F31" s="79"/>
      <c r="G31" s="79"/>
      <c r="H31" s="79"/>
      <c r="I31" s="79"/>
      <c r="J31" s="79"/>
      <c r="K31" s="80"/>
    </row>
    <row r="33" spans="2:11">
      <c r="B33" s="84" t="s">
        <v>108</v>
      </c>
      <c r="C33" s="84"/>
      <c r="D33" s="84"/>
      <c r="E33" s="84"/>
      <c r="F33" s="84"/>
      <c r="G33" s="84"/>
      <c r="H33" s="84"/>
      <c r="I33" s="84"/>
      <c r="J33" s="84"/>
      <c r="K33" s="84"/>
    </row>
    <row r="35" spans="2:11">
      <c r="B35" s="78"/>
      <c r="C35" s="79"/>
      <c r="D35" s="79"/>
      <c r="E35" s="79"/>
      <c r="F35" s="79"/>
      <c r="G35" s="79"/>
      <c r="H35" s="79"/>
      <c r="I35" s="79"/>
      <c r="J35" s="79"/>
      <c r="K35" s="80"/>
    </row>
    <row r="37" spans="2:11">
      <c r="B37" s="84" t="s">
        <v>109</v>
      </c>
      <c r="C37" s="84"/>
      <c r="D37" s="84"/>
      <c r="E37" s="84"/>
      <c r="F37" s="84"/>
      <c r="G37" s="84"/>
      <c r="H37" s="84"/>
      <c r="I37" s="84"/>
      <c r="J37" s="84"/>
      <c r="K37" s="84"/>
    </row>
    <row r="39" spans="2:11">
      <c r="B39" s="78"/>
      <c r="C39" s="79"/>
      <c r="D39" s="79"/>
      <c r="E39" s="79"/>
      <c r="F39" s="79"/>
      <c r="G39" s="79"/>
      <c r="H39" s="79"/>
      <c r="I39" s="79"/>
      <c r="J39" s="79"/>
      <c r="K39" s="80"/>
    </row>
    <row r="40" spans="2:11" ht="16">
      <c r="B40" s="28"/>
    </row>
  </sheetData>
  <mergeCells count="11">
    <mergeCell ref="B39:K39"/>
    <mergeCell ref="C3:L3"/>
    <mergeCell ref="B37:K37"/>
    <mergeCell ref="B21:K21"/>
    <mergeCell ref="B25:K25"/>
    <mergeCell ref="B29:K29"/>
    <mergeCell ref="B33:K33"/>
    <mergeCell ref="B23:K23"/>
    <mergeCell ref="B27:K27"/>
    <mergeCell ref="B31:K31"/>
    <mergeCell ref="B35:K35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opLeftCell="A16" zoomScale="75" zoomScaleNormal="75" zoomScalePageLayoutView="75" workbookViewId="0">
      <selection activeCell="B24" sqref="B24"/>
    </sheetView>
  </sheetViews>
  <sheetFormatPr baseColWidth="10" defaultColWidth="0" defaultRowHeight="15"/>
  <cols>
    <col min="1" max="1" width="2.1640625" style="27" customWidth="1"/>
    <col min="2" max="2" width="74.5" style="27" bestFit="1" customWidth="1"/>
    <col min="3" max="3" width="16.5" style="27" customWidth="1"/>
    <col min="4" max="4" width="15.1640625" style="27" customWidth="1"/>
    <col min="5" max="5" width="2.5" style="27" customWidth="1"/>
    <col min="6" max="11" width="15.1640625" style="27" customWidth="1"/>
    <col min="12" max="13" width="9.1640625" style="27" customWidth="1"/>
    <col min="14" max="14" width="0" style="27" hidden="1" customWidth="1"/>
    <col min="15" max="16384" width="9.1640625" style="27" hidden="1"/>
  </cols>
  <sheetData>
    <row r="1" spans="1:14" s="1" customForma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>
      <c r="A2" s="27"/>
      <c r="B2" s="35" t="s">
        <v>24</v>
      </c>
      <c r="C2" s="70" t="s">
        <v>99</v>
      </c>
      <c r="D2" s="71">
        <v>43920</v>
      </c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>
      <c r="A3" s="27"/>
      <c r="B3" s="35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1" customFormat="1" ht="16">
      <c r="A4" s="29"/>
      <c r="B4" s="27"/>
      <c r="C4" s="85" t="s">
        <v>18</v>
      </c>
      <c r="D4" s="87"/>
      <c r="E4" s="30"/>
      <c r="F4" s="85" t="s">
        <v>19</v>
      </c>
      <c r="G4" s="86"/>
      <c r="H4" s="86"/>
      <c r="I4" s="86"/>
      <c r="J4" s="86"/>
      <c r="K4" s="87"/>
      <c r="L4" s="27"/>
      <c r="M4" s="27"/>
      <c r="N4" s="27"/>
    </row>
    <row r="5" spans="1:14" s="1" customFormat="1" ht="16">
      <c r="A5" s="31"/>
      <c r="B5" s="31"/>
      <c r="C5" s="20">
        <f>+D5-30</f>
        <v>43890</v>
      </c>
      <c r="D5" s="20">
        <f>+D2</f>
        <v>43920</v>
      </c>
      <c r="E5" s="30"/>
      <c r="F5" s="20">
        <f>+D5+30</f>
        <v>43950</v>
      </c>
      <c r="G5" s="20">
        <f>+F5+30</f>
        <v>43980</v>
      </c>
      <c r="H5" s="20">
        <f t="shared" ref="H5:K5" si="0">+G5+30</f>
        <v>44010</v>
      </c>
      <c r="I5" s="20">
        <f t="shared" si="0"/>
        <v>44040</v>
      </c>
      <c r="J5" s="20">
        <f t="shared" si="0"/>
        <v>44070</v>
      </c>
      <c r="K5" s="20">
        <f t="shared" si="0"/>
        <v>44100</v>
      </c>
      <c r="L5" s="27"/>
      <c r="M5" s="27"/>
      <c r="N5" s="27"/>
    </row>
    <row r="6" spans="1:14" s="1" customFormat="1" ht="17">
      <c r="A6" s="29"/>
      <c r="B6" s="15" t="s">
        <v>21</v>
      </c>
      <c r="C6" s="14"/>
      <c r="D6" s="14"/>
      <c r="E6" s="30"/>
      <c r="F6" s="14"/>
      <c r="G6" s="14"/>
      <c r="H6" s="14"/>
      <c r="I6" s="14"/>
      <c r="J6" s="14"/>
      <c r="K6" s="14"/>
      <c r="L6" s="27"/>
      <c r="M6" s="27"/>
      <c r="N6" s="27"/>
    </row>
    <row r="7" spans="1:14" s="1" customFormat="1" ht="17">
      <c r="A7" s="29"/>
      <c r="B7" s="6" t="s">
        <v>0</v>
      </c>
      <c r="C7" s="22"/>
      <c r="D7" s="72">
        <f>+C32</f>
        <v>0</v>
      </c>
      <c r="E7" s="30"/>
      <c r="F7" s="72">
        <f>+D32</f>
        <v>0</v>
      </c>
      <c r="G7" s="72">
        <f>+F32</f>
        <v>0</v>
      </c>
      <c r="H7" s="72">
        <f t="shared" ref="H7:K7" si="1">+G32</f>
        <v>0</v>
      </c>
      <c r="I7" s="72">
        <f t="shared" si="1"/>
        <v>0</v>
      </c>
      <c r="J7" s="72">
        <f t="shared" si="1"/>
        <v>0</v>
      </c>
      <c r="K7" s="72">
        <f t="shared" si="1"/>
        <v>0</v>
      </c>
      <c r="L7" s="27"/>
      <c r="M7" s="27"/>
      <c r="N7" s="27"/>
    </row>
    <row r="8" spans="1:14" s="1" customFormat="1" ht="16">
      <c r="A8" s="29"/>
      <c r="B8" s="33" t="s">
        <v>23</v>
      </c>
      <c r="C8" s="22"/>
      <c r="D8" s="22"/>
      <c r="E8" s="30"/>
      <c r="F8" s="22"/>
      <c r="G8" s="22"/>
      <c r="H8" s="22"/>
      <c r="I8" s="22"/>
      <c r="J8" s="22"/>
      <c r="K8" s="22"/>
      <c r="L8" s="27"/>
      <c r="M8" s="27"/>
      <c r="N8" s="27"/>
    </row>
    <row r="9" spans="1:14" s="1" customFormat="1" ht="16">
      <c r="A9" s="29"/>
      <c r="B9" s="33" t="s">
        <v>22</v>
      </c>
      <c r="C9" s="22"/>
      <c r="D9" s="22"/>
      <c r="E9" s="30"/>
      <c r="F9" s="22"/>
      <c r="G9" s="22"/>
      <c r="H9" s="22"/>
      <c r="I9" s="22"/>
      <c r="J9" s="22"/>
      <c r="K9" s="22"/>
      <c r="L9" s="27"/>
      <c r="M9" s="27"/>
      <c r="N9" s="27"/>
    </row>
    <row r="10" spans="1:14" s="32" customFormat="1" ht="16">
      <c r="A10" s="75"/>
      <c r="B10" s="76"/>
      <c r="C10" s="77"/>
      <c r="D10" s="77"/>
      <c r="E10" s="30"/>
      <c r="F10" s="77"/>
      <c r="G10" s="77"/>
      <c r="H10" s="77"/>
      <c r="I10" s="77"/>
      <c r="J10" s="77"/>
      <c r="K10" s="77"/>
    </row>
    <row r="11" spans="1:14" s="1" customFormat="1" ht="17">
      <c r="A11" s="29"/>
      <c r="B11" s="15" t="s">
        <v>10</v>
      </c>
      <c r="C11" s="14"/>
      <c r="D11" s="14"/>
      <c r="E11" s="30"/>
      <c r="F11" s="14"/>
      <c r="G11" s="14"/>
      <c r="H11" s="14"/>
      <c r="I11" s="14"/>
      <c r="J11" s="14"/>
      <c r="K11" s="14"/>
      <c r="L11" s="27"/>
      <c r="M11" s="27"/>
      <c r="N11" s="27"/>
    </row>
    <row r="12" spans="1:14" s="1" customFormat="1" ht="17">
      <c r="A12" s="29"/>
      <c r="B12" s="6" t="s">
        <v>1</v>
      </c>
      <c r="C12" s="21"/>
      <c r="D12" s="21"/>
      <c r="E12" s="30"/>
      <c r="F12" s="21"/>
      <c r="G12" s="21"/>
      <c r="H12" s="21"/>
      <c r="I12" s="21"/>
      <c r="J12" s="21"/>
      <c r="K12" s="21"/>
      <c r="L12" s="27"/>
      <c r="M12" s="27"/>
      <c r="N12" s="27"/>
    </row>
    <row r="13" spans="1:14" s="1" customFormat="1" ht="17">
      <c r="A13" s="29"/>
      <c r="B13" s="7" t="s">
        <v>16</v>
      </c>
      <c r="C13" s="22"/>
      <c r="D13" s="22"/>
      <c r="E13" s="30"/>
      <c r="F13" s="22"/>
      <c r="G13" s="22"/>
      <c r="H13" s="22"/>
      <c r="I13" s="22"/>
      <c r="J13" s="22"/>
      <c r="K13" s="22"/>
      <c r="L13" s="27"/>
      <c r="M13" s="27"/>
      <c r="N13" s="27"/>
    </row>
    <row r="14" spans="1:14" s="1" customFormat="1" ht="17">
      <c r="A14" s="29"/>
      <c r="B14" s="8" t="s">
        <v>12</v>
      </c>
      <c r="C14" s="21"/>
      <c r="D14" s="21"/>
      <c r="E14" s="30"/>
      <c r="F14" s="21"/>
      <c r="G14" s="21"/>
      <c r="H14" s="21"/>
      <c r="I14" s="21"/>
      <c r="J14" s="21"/>
      <c r="K14" s="21"/>
      <c r="L14" s="27"/>
      <c r="M14" s="27"/>
      <c r="N14" s="27"/>
    </row>
    <row r="15" spans="1:14" s="1" customFormat="1" ht="17">
      <c r="A15" s="29"/>
      <c r="B15" s="9" t="s">
        <v>2</v>
      </c>
      <c r="C15" s="21"/>
      <c r="D15" s="21"/>
      <c r="E15" s="30"/>
      <c r="F15" s="21"/>
      <c r="G15" s="21"/>
      <c r="H15" s="21"/>
      <c r="I15" s="21"/>
      <c r="J15" s="21"/>
      <c r="K15" s="21"/>
      <c r="L15" s="27"/>
      <c r="M15" s="27"/>
      <c r="N15" s="27"/>
    </row>
    <row r="16" spans="1:14" s="1" customFormat="1" ht="17">
      <c r="A16" s="29"/>
      <c r="B16" s="7" t="s">
        <v>3</v>
      </c>
      <c r="C16" s="23"/>
      <c r="D16" s="23"/>
      <c r="E16" s="30"/>
      <c r="F16" s="23"/>
      <c r="G16" s="23"/>
      <c r="H16" s="23"/>
      <c r="I16" s="23"/>
      <c r="J16" s="23"/>
      <c r="K16" s="23"/>
      <c r="L16" s="27"/>
      <c r="M16" s="27"/>
      <c r="N16" s="27"/>
    </row>
    <row r="17" spans="1:14" s="1" customFormat="1" ht="17">
      <c r="A17" s="29"/>
      <c r="B17" s="7" t="s">
        <v>83</v>
      </c>
      <c r="C17" s="23"/>
      <c r="D17" s="23"/>
      <c r="E17" s="30"/>
      <c r="F17" s="23"/>
      <c r="G17" s="23"/>
      <c r="H17" s="23"/>
      <c r="I17" s="23"/>
      <c r="J17" s="23"/>
      <c r="K17" s="23"/>
      <c r="L17" s="27"/>
      <c r="M17" s="27"/>
      <c r="N17" s="27"/>
    </row>
    <row r="18" spans="1:14" s="1" customFormat="1" ht="17">
      <c r="A18" s="29"/>
      <c r="B18" s="7" t="s">
        <v>11</v>
      </c>
      <c r="C18" s="23"/>
      <c r="D18" s="23"/>
      <c r="E18" s="30"/>
      <c r="F18" s="23"/>
      <c r="G18" s="23"/>
      <c r="H18" s="23"/>
      <c r="I18" s="23"/>
      <c r="J18" s="23"/>
      <c r="K18" s="23"/>
      <c r="L18" s="27"/>
      <c r="M18" s="27"/>
      <c r="N18" s="27"/>
    </row>
    <row r="19" spans="1:14" s="1" customFormat="1" ht="17">
      <c r="A19" s="29"/>
      <c r="B19" s="10" t="s">
        <v>4</v>
      </c>
      <c r="C19" s="11">
        <f>SUM(C12:C18)</f>
        <v>0</v>
      </c>
      <c r="D19" s="11">
        <f t="shared" ref="D19" si="2">SUM(D12:D18)</f>
        <v>0</v>
      </c>
      <c r="E19" s="30"/>
      <c r="F19" s="11">
        <f t="shared" ref="F19:K19" si="3">SUM(F12:F18)</f>
        <v>0</v>
      </c>
      <c r="G19" s="11">
        <f t="shared" si="3"/>
        <v>0</v>
      </c>
      <c r="H19" s="11">
        <f t="shared" si="3"/>
        <v>0</v>
      </c>
      <c r="I19" s="11">
        <f t="shared" si="3"/>
        <v>0</v>
      </c>
      <c r="J19" s="11">
        <f t="shared" si="3"/>
        <v>0</v>
      </c>
      <c r="K19" s="11">
        <f t="shared" si="3"/>
        <v>0</v>
      </c>
      <c r="L19" s="27"/>
      <c r="M19" s="27"/>
      <c r="N19" s="27"/>
    </row>
    <row r="20" spans="1:14" s="1" customFormat="1" ht="16">
      <c r="A20" s="31"/>
      <c r="B20" s="4"/>
      <c r="C20" s="5"/>
      <c r="D20" s="5"/>
      <c r="E20" s="30"/>
      <c r="F20" s="5"/>
      <c r="G20" s="5"/>
      <c r="H20" s="5"/>
      <c r="I20" s="5"/>
      <c r="J20" s="5"/>
      <c r="K20" s="5"/>
      <c r="L20" s="27"/>
      <c r="M20" s="27"/>
      <c r="N20" s="27"/>
    </row>
    <row r="21" spans="1:14" s="1" customFormat="1" ht="17">
      <c r="A21" s="28"/>
      <c r="B21" s="15" t="s">
        <v>5</v>
      </c>
      <c r="C21" s="14"/>
      <c r="D21" s="14"/>
      <c r="E21" s="30"/>
      <c r="F21" s="14"/>
      <c r="G21" s="14"/>
      <c r="H21" s="14"/>
      <c r="I21" s="14"/>
      <c r="J21" s="14"/>
      <c r="K21" s="14"/>
      <c r="L21" s="27"/>
      <c r="M21" s="27"/>
      <c r="N21" s="27"/>
    </row>
    <row r="22" spans="1:14" s="1" customFormat="1" ht="16">
      <c r="A22" s="29"/>
      <c r="B22" s="12" t="s">
        <v>6</v>
      </c>
      <c r="C22" s="23"/>
      <c r="D22" s="23"/>
      <c r="E22" s="30"/>
      <c r="F22" s="23"/>
      <c r="G22" s="23"/>
      <c r="H22" s="23"/>
      <c r="I22" s="23"/>
      <c r="J22" s="23"/>
      <c r="K22" s="23"/>
      <c r="L22" s="27"/>
      <c r="M22" s="27"/>
      <c r="N22" s="27"/>
    </row>
    <row r="23" spans="1:14" s="1" customFormat="1" ht="16">
      <c r="A23" s="29"/>
      <c r="B23" s="33" t="s">
        <v>77</v>
      </c>
      <c r="C23" s="23"/>
      <c r="D23" s="23"/>
      <c r="E23" s="30"/>
      <c r="F23" s="23"/>
      <c r="G23" s="23"/>
      <c r="H23" s="23"/>
      <c r="I23" s="23"/>
      <c r="J23" s="23"/>
      <c r="K23" s="23"/>
      <c r="L23" s="27"/>
      <c r="M23" s="27"/>
      <c r="N23" s="27"/>
    </row>
    <row r="24" spans="1:14" s="1" customFormat="1" ht="17">
      <c r="A24" s="29"/>
      <c r="B24" s="7" t="s">
        <v>13</v>
      </c>
      <c r="C24" s="22"/>
      <c r="D24" s="22"/>
      <c r="E24" s="30"/>
      <c r="F24" s="22"/>
      <c r="G24" s="22"/>
      <c r="H24" s="22"/>
      <c r="I24" s="22"/>
      <c r="J24" s="22"/>
      <c r="K24" s="22"/>
      <c r="L24" s="27"/>
      <c r="M24" s="27"/>
      <c r="N24" s="27"/>
    </row>
    <row r="25" spans="1:14" s="1" customFormat="1" ht="17">
      <c r="A25" s="29"/>
      <c r="B25" s="7" t="s">
        <v>14</v>
      </c>
      <c r="C25" s="22"/>
      <c r="D25" s="22"/>
      <c r="E25" s="30"/>
      <c r="F25" s="22"/>
      <c r="G25" s="22"/>
      <c r="H25" s="22"/>
      <c r="I25" s="22"/>
      <c r="J25" s="22"/>
      <c r="K25" s="22"/>
      <c r="L25" s="27"/>
      <c r="M25" s="27"/>
      <c r="N25" s="27"/>
    </row>
    <row r="26" spans="1:14" s="1" customFormat="1" ht="17">
      <c r="A26" s="29"/>
      <c r="B26" s="9" t="s">
        <v>17</v>
      </c>
      <c r="C26" s="24"/>
      <c r="D26" s="24"/>
      <c r="E26" s="30"/>
      <c r="F26" s="24"/>
      <c r="G26" s="24"/>
      <c r="H26" s="24"/>
      <c r="I26" s="24"/>
      <c r="J26" s="24"/>
      <c r="K26" s="24"/>
      <c r="L26" s="27"/>
      <c r="M26" s="27"/>
      <c r="N26" s="27"/>
    </row>
    <row r="27" spans="1:14" s="1" customFormat="1" ht="17">
      <c r="A27" s="29"/>
      <c r="B27" s="13" t="s">
        <v>11</v>
      </c>
      <c r="C27" s="24"/>
      <c r="D27" s="24"/>
      <c r="E27" s="30"/>
      <c r="F27" s="24"/>
      <c r="G27" s="24"/>
      <c r="H27" s="24"/>
      <c r="I27" s="24"/>
      <c r="J27" s="24"/>
      <c r="K27" s="24"/>
      <c r="L27" s="27"/>
      <c r="M27" s="27"/>
      <c r="N27" s="27"/>
    </row>
    <row r="28" spans="1:14" s="1" customFormat="1" ht="17">
      <c r="A28" s="29"/>
      <c r="B28" s="10" t="s">
        <v>7</v>
      </c>
      <c r="C28" s="11">
        <f>C22+SUM(C24:C27)</f>
        <v>0</v>
      </c>
      <c r="D28" s="11">
        <f>D22+SUM(D24:D27)</f>
        <v>0</v>
      </c>
      <c r="E28" s="30"/>
      <c r="F28" s="11">
        <f>F22+SUM(F24:F27)</f>
        <v>0</v>
      </c>
      <c r="G28" s="11">
        <f t="shared" ref="G28:K28" si="4">G22+SUM(G24:G27)</f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27"/>
      <c r="M28" s="27"/>
      <c r="N28" s="27"/>
    </row>
    <row r="29" spans="1:14" s="1" customFormat="1" ht="17" thickBot="1">
      <c r="A29" s="28"/>
      <c r="B29" s="16"/>
      <c r="C29" s="5"/>
      <c r="D29" s="5"/>
      <c r="E29" s="30"/>
      <c r="F29" s="5"/>
      <c r="G29" s="5"/>
      <c r="H29" s="5"/>
      <c r="I29" s="5"/>
      <c r="J29" s="5"/>
      <c r="K29" s="5"/>
      <c r="L29" s="27"/>
      <c r="M29" s="27"/>
      <c r="N29" s="27"/>
    </row>
    <row r="30" spans="1:14" s="1" customFormat="1" ht="17" thickBot="1">
      <c r="A30" s="28"/>
      <c r="B30" s="17" t="s">
        <v>8</v>
      </c>
      <c r="C30" s="26">
        <f t="shared" ref="C30:D30" si="5">C28-C19</f>
        <v>0</v>
      </c>
      <c r="D30" s="26">
        <f t="shared" si="5"/>
        <v>0</v>
      </c>
      <c r="E30" s="30"/>
      <c r="F30" s="26">
        <f t="shared" ref="F30:K30" si="6">F28-F19</f>
        <v>0</v>
      </c>
      <c r="G30" s="26">
        <f>G28-G19</f>
        <v>0</v>
      </c>
      <c r="H30" s="26">
        <f t="shared" si="6"/>
        <v>0</v>
      </c>
      <c r="I30" s="26">
        <f t="shared" si="6"/>
        <v>0</v>
      </c>
      <c r="J30" s="26">
        <f t="shared" si="6"/>
        <v>0</v>
      </c>
      <c r="K30" s="26">
        <f t="shared" si="6"/>
        <v>0</v>
      </c>
      <c r="L30" s="27"/>
      <c r="M30" s="27"/>
      <c r="N30" s="27"/>
    </row>
    <row r="31" spans="1:14" s="1" customFormat="1" ht="8.5" customHeight="1" thickBot="1">
      <c r="A31" s="28"/>
      <c r="B31" s="3"/>
      <c r="C31" s="2"/>
      <c r="D31" s="2"/>
      <c r="E31" s="30"/>
      <c r="F31" s="2"/>
      <c r="G31" s="2"/>
      <c r="H31" s="2"/>
      <c r="I31" s="2"/>
      <c r="J31" s="2"/>
      <c r="K31" s="2"/>
      <c r="L31" s="27"/>
      <c r="M31" s="27"/>
      <c r="N31" s="27"/>
    </row>
    <row r="32" spans="1:14" s="1" customFormat="1" ht="17" thickBot="1">
      <c r="A32" s="28"/>
      <c r="B32" s="17" t="s">
        <v>15</v>
      </c>
      <c r="C32" s="26">
        <f>C30+C7</f>
        <v>0</v>
      </c>
      <c r="D32" s="26">
        <f>D30+D7</f>
        <v>0</v>
      </c>
      <c r="E32" s="30"/>
      <c r="F32" s="26">
        <f>F30+F7</f>
        <v>0</v>
      </c>
      <c r="G32" s="26">
        <f>G30+G7</f>
        <v>0</v>
      </c>
      <c r="H32" s="26">
        <f t="shared" ref="H32:K32" si="7">H30+H7</f>
        <v>0</v>
      </c>
      <c r="I32" s="26">
        <f>I30+I7</f>
        <v>0</v>
      </c>
      <c r="J32" s="26">
        <f t="shared" si="7"/>
        <v>0</v>
      </c>
      <c r="K32" s="26">
        <f t="shared" si="7"/>
        <v>0</v>
      </c>
      <c r="L32" s="27"/>
      <c r="M32" s="27"/>
      <c r="N32" s="27"/>
    </row>
    <row r="33" spans="1:14" s="1" customFormat="1" ht="8.5" customHeight="1" thickBot="1">
      <c r="A33" s="31"/>
      <c r="B33" s="4"/>
      <c r="C33" s="73"/>
      <c r="D33" s="73"/>
      <c r="E33" s="30"/>
      <c r="F33" s="5"/>
      <c r="G33" s="5"/>
      <c r="H33" s="5"/>
      <c r="I33" s="5"/>
      <c r="J33" s="5"/>
      <c r="K33" s="5"/>
      <c r="L33" s="27"/>
      <c r="M33" s="27"/>
      <c r="N33" s="27"/>
    </row>
    <row r="34" spans="1:14" s="1" customFormat="1" ht="17" thickBot="1">
      <c r="A34" s="29"/>
      <c r="B34" s="18" t="s">
        <v>100</v>
      </c>
      <c r="C34" s="73"/>
      <c r="D34" s="73"/>
      <c r="E34" s="30"/>
      <c r="F34" s="25"/>
      <c r="G34" s="25"/>
      <c r="H34" s="25"/>
      <c r="I34" s="25"/>
      <c r="J34" s="25"/>
      <c r="K34" s="25"/>
      <c r="L34" s="27"/>
      <c r="M34" s="27"/>
      <c r="N34" s="27"/>
    </row>
    <row r="35" spans="1:14" s="1" customFormat="1" ht="8.5" customHeight="1" thickBot="1">
      <c r="A35" s="27"/>
      <c r="C35" s="73"/>
      <c r="D35" s="73"/>
      <c r="E35" s="30"/>
      <c r="F35" s="2"/>
      <c r="G35" s="2"/>
      <c r="H35" s="2"/>
      <c r="I35" s="2"/>
      <c r="J35" s="2"/>
      <c r="K35" s="2"/>
      <c r="L35" s="27"/>
      <c r="M35" s="27"/>
      <c r="N35" s="27"/>
    </row>
    <row r="36" spans="1:14" s="1" customFormat="1" ht="18" thickBot="1">
      <c r="A36" s="28"/>
      <c r="B36" s="19" t="s">
        <v>9</v>
      </c>
      <c r="C36" s="73"/>
      <c r="D36" s="73"/>
      <c r="E36" s="30"/>
      <c r="F36" s="26">
        <f>F32+F34</f>
        <v>0</v>
      </c>
      <c r="G36" s="26">
        <f>G30+G34+F36</f>
        <v>0</v>
      </c>
      <c r="H36" s="26">
        <f>H30+H34+G36</f>
        <v>0</v>
      </c>
      <c r="I36" s="26">
        <f t="shared" ref="I36:J36" si="8">I30+I34+H36</f>
        <v>0</v>
      </c>
      <c r="J36" s="26">
        <f t="shared" si="8"/>
        <v>0</v>
      </c>
      <c r="K36" s="26">
        <f>K30+K34+J36</f>
        <v>0</v>
      </c>
      <c r="L36" s="27"/>
      <c r="M36" s="27"/>
      <c r="N36" s="27"/>
    </row>
    <row r="37" spans="1:14">
      <c r="C37" s="73"/>
      <c r="D37" s="73"/>
      <c r="E37" s="30"/>
    </row>
    <row r="38" spans="1:14">
      <c r="C38" s="73"/>
      <c r="D38" s="73"/>
      <c r="E38" s="30"/>
    </row>
    <row r="39" spans="1:14">
      <c r="C39" s="73"/>
      <c r="D39" s="73"/>
    </row>
    <row r="40" spans="1:14">
      <c r="C40" s="73"/>
      <c r="D40" s="73"/>
    </row>
    <row r="41" spans="1:14">
      <c r="C41" s="73"/>
      <c r="D41" s="73"/>
    </row>
    <row r="42" spans="1:14">
      <c r="C42" s="73"/>
      <c r="D42" s="73"/>
    </row>
    <row r="43" spans="1:14">
      <c r="C43" s="73"/>
      <c r="D43" s="73"/>
    </row>
  </sheetData>
  <mergeCells count="2">
    <mergeCell ref="F4:K4"/>
    <mergeCell ref="C4:D4"/>
  </mergeCells>
  <phoneticPr fontId="9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A5F4-1A62-4EC8-98BF-ED660E9CDDFD}">
  <dimension ref="B2:Z12"/>
  <sheetViews>
    <sheetView workbookViewId="0">
      <selection activeCell="C15" sqref="C15"/>
    </sheetView>
  </sheetViews>
  <sheetFormatPr baseColWidth="10" defaultColWidth="8.6640625" defaultRowHeight="15"/>
  <cols>
    <col min="1" max="1" width="8.6640625" style="36"/>
    <col min="2" max="2" width="15.33203125" style="36" bestFit="1" customWidth="1"/>
    <col min="3" max="3" width="15.33203125" style="36" customWidth="1"/>
    <col min="4" max="4" width="11" style="36" customWidth="1"/>
    <col min="5" max="5" width="9.6640625" style="36" customWidth="1"/>
    <col min="6" max="6" width="9.6640625" style="36" bestFit="1" customWidth="1"/>
    <col min="7" max="7" width="18.6640625" style="36" bestFit="1" customWidth="1"/>
    <col min="8" max="19" width="11.33203125" style="36" customWidth="1"/>
    <col min="20" max="20" width="5.1640625" style="36" bestFit="1" customWidth="1"/>
    <col min="21" max="21" width="6.83203125" style="36" customWidth="1"/>
    <col min="22" max="22" width="11.5" style="36" customWidth="1"/>
    <col min="23" max="23" width="10.33203125" style="36" customWidth="1"/>
    <col min="24" max="24" width="11.5" style="47" customWidth="1"/>
    <col min="25" max="25" width="8.1640625" style="47" customWidth="1"/>
    <col min="26" max="26" width="36.33203125" style="36" customWidth="1"/>
    <col min="27" max="16384" width="8.6640625" style="36"/>
  </cols>
  <sheetData>
    <row r="2" spans="2:26">
      <c r="B2" s="94" t="s">
        <v>66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2:26" ht="16" thickBot="1"/>
    <row r="4" spans="2:26">
      <c r="B4" s="93" t="s">
        <v>32</v>
      </c>
      <c r="C4" s="89"/>
      <c r="D4" s="89"/>
      <c r="E4" s="89"/>
      <c r="F4" s="92"/>
      <c r="G4" s="48" t="s">
        <v>33</v>
      </c>
      <c r="H4" s="88" t="s">
        <v>101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92"/>
      <c r="U4" s="55"/>
      <c r="V4" s="88" t="s">
        <v>34</v>
      </c>
      <c r="W4" s="89"/>
      <c r="X4" s="90" t="s">
        <v>35</v>
      </c>
      <c r="Y4" s="91"/>
      <c r="Z4" s="49"/>
    </row>
    <row r="5" spans="2:26" s="65" customFormat="1" ht="49" thickBot="1">
      <c r="B5" s="60" t="s">
        <v>36</v>
      </c>
      <c r="C5" s="67" t="s">
        <v>78</v>
      </c>
      <c r="D5" s="61" t="s">
        <v>37</v>
      </c>
      <c r="E5" s="61" t="s">
        <v>67</v>
      </c>
      <c r="F5" s="61" t="s">
        <v>38</v>
      </c>
      <c r="G5" s="61" t="s">
        <v>39</v>
      </c>
      <c r="H5" s="61" t="s">
        <v>40</v>
      </c>
      <c r="I5" s="61" t="s">
        <v>41</v>
      </c>
      <c r="J5" s="61" t="s">
        <v>42</v>
      </c>
      <c r="K5" s="61" t="s">
        <v>43</v>
      </c>
      <c r="L5" s="61" t="s">
        <v>44</v>
      </c>
      <c r="M5" s="61" t="s">
        <v>45</v>
      </c>
      <c r="N5" s="61" t="s">
        <v>46</v>
      </c>
      <c r="O5" s="61" t="s">
        <v>47</v>
      </c>
      <c r="P5" s="61" t="s">
        <v>48</v>
      </c>
      <c r="Q5" s="61" t="s">
        <v>49</v>
      </c>
      <c r="R5" s="61" t="s">
        <v>50</v>
      </c>
      <c r="S5" s="61" t="s">
        <v>51</v>
      </c>
      <c r="T5" s="62" t="s">
        <v>52</v>
      </c>
      <c r="U5" s="63" t="s">
        <v>53</v>
      </c>
      <c r="V5" s="61" t="s">
        <v>54</v>
      </c>
      <c r="W5" s="63" t="s">
        <v>55</v>
      </c>
      <c r="X5" s="61" t="s">
        <v>56</v>
      </c>
      <c r="Y5" s="61" t="s">
        <v>57</v>
      </c>
      <c r="Z5" s="64" t="s">
        <v>110</v>
      </c>
    </row>
    <row r="6" spans="2:26">
      <c r="B6" s="50" t="s">
        <v>58</v>
      </c>
      <c r="C6" s="50" t="s">
        <v>79</v>
      </c>
      <c r="D6" s="50"/>
      <c r="E6" s="50"/>
      <c r="F6" s="51" t="s">
        <v>59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3">
        <v>0</v>
      </c>
      <c r="U6" s="50" t="b">
        <v>1</v>
      </c>
      <c r="V6" s="56" t="s">
        <v>60</v>
      </c>
      <c r="W6" s="57" t="s">
        <v>61</v>
      </c>
      <c r="X6" s="56" t="s">
        <v>60</v>
      </c>
      <c r="Y6" s="57" t="s">
        <v>60</v>
      </c>
      <c r="Z6" s="58"/>
    </row>
    <row r="7" spans="2:26">
      <c r="B7" s="50" t="s">
        <v>58</v>
      </c>
      <c r="C7" s="50" t="s">
        <v>80</v>
      </c>
      <c r="D7" s="50"/>
      <c r="E7" s="50"/>
      <c r="F7" s="51" t="s">
        <v>62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3">
        <v>0</v>
      </c>
      <c r="U7" s="50" t="b">
        <v>1</v>
      </c>
      <c r="V7" s="56" t="s">
        <v>60</v>
      </c>
      <c r="W7" s="57" t="s">
        <v>61</v>
      </c>
      <c r="X7" s="56" t="s">
        <v>63</v>
      </c>
      <c r="Y7" s="57" t="s">
        <v>63</v>
      </c>
      <c r="Z7" s="58"/>
    </row>
    <row r="8" spans="2:26">
      <c r="B8" s="50" t="s">
        <v>64</v>
      </c>
      <c r="C8" s="50" t="s">
        <v>81</v>
      </c>
      <c r="D8" s="50"/>
      <c r="E8" s="50"/>
      <c r="F8" s="51"/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3">
        <v>0</v>
      </c>
      <c r="U8" s="50" t="b">
        <v>1</v>
      </c>
      <c r="V8" s="56" t="s">
        <v>60</v>
      </c>
      <c r="W8" s="57"/>
      <c r="X8" s="56"/>
      <c r="Y8" s="57"/>
      <c r="Z8" s="58"/>
    </row>
    <row r="9" spans="2:26">
      <c r="B9" s="50" t="s">
        <v>64</v>
      </c>
      <c r="C9" s="50" t="s">
        <v>82</v>
      </c>
      <c r="D9" s="50"/>
      <c r="E9" s="50"/>
      <c r="F9" s="51"/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3">
        <v>0</v>
      </c>
      <c r="U9" s="50" t="b">
        <v>1</v>
      </c>
      <c r="V9" s="56" t="s">
        <v>63</v>
      </c>
      <c r="W9" s="57" t="s">
        <v>60</v>
      </c>
      <c r="X9" s="56"/>
      <c r="Y9" s="57"/>
      <c r="Z9" s="58"/>
    </row>
    <row r="10" spans="2:26">
      <c r="B10" s="50" t="s">
        <v>65</v>
      </c>
      <c r="C10" s="50"/>
      <c r="D10" s="50"/>
      <c r="E10" s="50"/>
      <c r="F10" s="51"/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3">
        <v>0</v>
      </c>
      <c r="U10" s="50" t="b">
        <v>1</v>
      </c>
      <c r="V10" s="56" t="s">
        <v>63</v>
      </c>
      <c r="W10" s="57" t="s">
        <v>63</v>
      </c>
      <c r="X10" s="56"/>
      <c r="Y10" s="57"/>
      <c r="Z10" s="58"/>
    </row>
    <row r="11" spans="2:26" ht="16" thickBot="1">
      <c r="B11" s="50"/>
      <c r="C11" s="50"/>
      <c r="D11" s="50"/>
      <c r="E11" s="50"/>
      <c r="F11" s="51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4"/>
      <c r="U11" s="50"/>
      <c r="V11" s="56"/>
      <c r="W11" s="57"/>
      <c r="X11" s="56"/>
      <c r="Y11" s="57"/>
      <c r="Z11" s="58"/>
    </row>
    <row r="12" spans="2:26" ht="16" thickBot="1">
      <c r="B12" s="40" t="s">
        <v>52</v>
      </c>
      <c r="C12" s="68"/>
      <c r="D12" s="41"/>
      <c r="E12" s="41"/>
      <c r="F12" s="42"/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4">
        <v>0</v>
      </c>
      <c r="U12" s="41" t="b">
        <v>1</v>
      </c>
      <c r="V12" s="59"/>
      <c r="W12" s="45"/>
      <c r="X12" s="59"/>
      <c r="Y12" s="45"/>
      <c r="Z12" s="46"/>
    </row>
  </sheetData>
  <mergeCells count="5">
    <mergeCell ref="V4:W4"/>
    <mergeCell ref="X4:Y4"/>
    <mergeCell ref="H4:T4"/>
    <mergeCell ref="B4:F4"/>
    <mergeCell ref="B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Identification</vt:lpstr>
      <vt:lpstr>Portfolio Reporting</vt:lpstr>
      <vt:lpstr>Monthly CF forecasts</vt:lpstr>
      <vt:lpstr>Ad Hoc Lenders Update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Noémie Renier</dc:creator>
  <cp:lastModifiedBy>Microsoft Office User</cp:lastModifiedBy>
  <dcterms:created xsi:type="dcterms:W3CDTF">2020-04-09T22:53:28Z</dcterms:created>
  <dcterms:modified xsi:type="dcterms:W3CDTF">2020-06-08T21:25:53Z</dcterms:modified>
</cp:coreProperties>
</file>